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7140" yWindow="-80" windowWidth="20180" windowHeight="169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51" i="1"/>
  <c r="D50"/>
  <c r="D49"/>
  <c r="C51"/>
  <c r="C50"/>
  <c r="C49"/>
  <c r="J51"/>
  <c r="J50"/>
  <c r="J49"/>
  <c r="I51"/>
  <c r="I50"/>
  <c r="I49"/>
  <c r="H51"/>
  <c r="H50"/>
  <c r="H49"/>
  <c r="G51"/>
  <c r="G50"/>
  <c r="G49"/>
  <c r="F51"/>
  <c r="F50"/>
  <c r="F49"/>
  <c r="E51"/>
  <c r="E50"/>
  <c r="E49"/>
  <c r="C46"/>
  <c r="J48"/>
  <c r="I48"/>
  <c r="H48"/>
  <c r="G48"/>
  <c r="F48"/>
  <c r="E48"/>
  <c r="D48"/>
  <c r="C48"/>
  <c r="J47"/>
  <c r="I47"/>
  <c r="H47"/>
  <c r="G47"/>
  <c r="F47"/>
  <c r="E47"/>
  <c r="D47"/>
  <c r="C47"/>
  <c r="E46"/>
  <c r="J46"/>
  <c r="I46"/>
  <c r="H46"/>
  <c r="G46"/>
  <c r="F46"/>
  <c r="D46"/>
  <c r="E38"/>
  <c r="E33"/>
  <c r="E28"/>
  <c r="E24"/>
  <c r="E21"/>
  <c r="E17"/>
  <c r="E11"/>
  <c r="E5"/>
  <c r="K41"/>
  <c r="J41"/>
  <c r="I41"/>
  <c r="K39"/>
  <c r="J39"/>
  <c r="I39"/>
  <c r="C41"/>
  <c r="D41"/>
  <c r="H41"/>
  <c r="G39"/>
  <c r="G41"/>
  <c r="F39"/>
  <c r="F41"/>
  <c r="H39"/>
  <c r="D39"/>
  <c r="C39"/>
  <c r="B39"/>
</calcChain>
</file>

<file path=xl/sharedStrings.xml><?xml version="1.0" encoding="utf-8"?>
<sst xmlns="http://schemas.openxmlformats.org/spreadsheetml/2006/main" count="71" uniqueCount="62">
  <si>
    <t>Unopp</t>
    <phoneticPr fontId="2" type="noConversion"/>
  </si>
  <si>
    <t>C2</t>
    <phoneticPr fontId="2" type="noConversion"/>
  </si>
  <si>
    <t>C3</t>
    <phoneticPr fontId="2" type="noConversion"/>
  </si>
  <si>
    <t>Seats Filled</t>
    <phoneticPr fontId="2" type="noConversion"/>
  </si>
  <si>
    <t>ANC</t>
    <phoneticPr fontId="2" type="noConversion"/>
  </si>
  <si>
    <t>Seats Empty</t>
    <phoneticPr fontId="2" type="noConversion"/>
  </si>
  <si>
    <t>Changed Hands</t>
    <phoneticPr fontId="2" type="noConversion"/>
  </si>
  <si>
    <t>1A</t>
    <phoneticPr fontId="2" type="noConversion"/>
  </si>
  <si>
    <t>1B</t>
    <phoneticPr fontId="2" type="noConversion"/>
  </si>
  <si>
    <t>1C</t>
    <phoneticPr fontId="2" type="noConversion"/>
  </si>
  <si>
    <t>1D</t>
    <phoneticPr fontId="2" type="noConversion"/>
  </si>
  <si>
    <t>2A</t>
    <phoneticPr fontId="2" type="noConversion"/>
  </si>
  <si>
    <t>2B</t>
    <phoneticPr fontId="2" type="noConversion"/>
  </si>
  <si>
    <t>2C</t>
    <phoneticPr fontId="2" type="noConversion"/>
  </si>
  <si>
    <t>2D</t>
    <phoneticPr fontId="2" type="noConversion"/>
  </si>
  <si>
    <t>2E</t>
    <phoneticPr fontId="2" type="noConversion"/>
  </si>
  <si>
    <t>2F</t>
    <phoneticPr fontId="2" type="noConversion"/>
  </si>
  <si>
    <t>3B</t>
    <phoneticPr fontId="2" type="noConversion"/>
  </si>
  <si>
    <t>3C</t>
    <phoneticPr fontId="2" type="noConversion"/>
  </si>
  <si>
    <t>3D</t>
    <phoneticPr fontId="2" type="noConversion"/>
  </si>
  <si>
    <t>3E</t>
    <phoneticPr fontId="2" type="noConversion"/>
  </si>
  <si>
    <t>3F</t>
    <phoneticPr fontId="2" type="noConversion"/>
  </si>
  <si>
    <t>3G</t>
    <phoneticPr fontId="2" type="noConversion"/>
  </si>
  <si>
    <t>4A</t>
    <phoneticPr fontId="2" type="noConversion"/>
  </si>
  <si>
    <t>4B</t>
    <phoneticPr fontId="2" type="noConversion"/>
  </si>
  <si>
    <t>4C</t>
    <phoneticPr fontId="2" type="noConversion"/>
  </si>
  <si>
    <t>4D</t>
    <phoneticPr fontId="2" type="noConversion"/>
  </si>
  <si>
    <t>5A</t>
    <phoneticPr fontId="2" type="noConversion"/>
  </si>
  <si>
    <t>5B</t>
    <phoneticPr fontId="2" type="noConversion"/>
  </si>
  <si>
    <t>5C</t>
    <phoneticPr fontId="2" type="noConversion"/>
  </si>
  <si>
    <t>6A</t>
    <phoneticPr fontId="2" type="noConversion"/>
  </si>
  <si>
    <t>6B</t>
    <phoneticPr fontId="2" type="noConversion"/>
  </si>
  <si>
    <t>6C</t>
    <phoneticPr fontId="2" type="noConversion"/>
  </si>
  <si>
    <t>6D</t>
    <phoneticPr fontId="2" type="noConversion"/>
  </si>
  <si>
    <t>7A</t>
    <phoneticPr fontId="2" type="noConversion"/>
  </si>
  <si>
    <t>7B</t>
    <phoneticPr fontId="2" type="noConversion"/>
  </si>
  <si>
    <t>7C</t>
    <phoneticPr fontId="2" type="noConversion"/>
  </si>
  <si>
    <t>7D</t>
    <phoneticPr fontId="2" type="noConversion"/>
  </si>
  <si>
    <t>7E</t>
    <phoneticPr fontId="2" type="noConversion"/>
  </si>
  <si>
    <t>8A</t>
    <phoneticPr fontId="2" type="noConversion"/>
  </si>
  <si>
    <t>8B</t>
    <phoneticPr fontId="2" type="noConversion"/>
  </si>
  <si>
    <t>8C</t>
    <phoneticPr fontId="2" type="noConversion"/>
  </si>
  <si>
    <t>8D</t>
    <phoneticPr fontId="2" type="noConversion"/>
  </si>
  <si>
    <t>8E</t>
    <phoneticPr fontId="2" type="noConversion"/>
  </si>
  <si>
    <t>Unopposed</t>
    <phoneticPr fontId="2" type="noConversion"/>
  </si>
  <si>
    <t>Contested (2)</t>
    <phoneticPr fontId="2" type="noConversion"/>
  </si>
  <si>
    <t>Contested (3)</t>
    <phoneticPr fontId="2" type="noConversion"/>
  </si>
  <si>
    <t>TOTAL</t>
    <phoneticPr fontId="2" type="noConversion"/>
  </si>
  <si>
    <t>2008 Unop</t>
    <phoneticPr fontId="2" type="noConversion"/>
  </si>
  <si>
    <t>2008 C2</t>
    <phoneticPr fontId="2" type="noConversion"/>
  </si>
  <si>
    <t>2008C3</t>
    <phoneticPr fontId="2" type="noConversion"/>
  </si>
  <si>
    <t>Ward New Seats</t>
    <phoneticPr fontId="2" type="noConversion"/>
  </si>
  <si>
    <t>Ward 1</t>
    <phoneticPr fontId="2" type="noConversion"/>
  </si>
  <si>
    <t>Total</t>
    <phoneticPr fontId="2" type="noConversion"/>
  </si>
  <si>
    <t>Change</t>
    <phoneticPr fontId="2" type="noConversion"/>
  </si>
  <si>
    <t>Ward 2</t>
    <phoneticPr fontId="2" type="noConversion"/>
  </si>
  <si>
    <t>Ward 3</t>
    <phoneticPr fontId="2" type="noConversion"/>
  </si>
  <si>
    <t>Ward 4</t>
    <phoneticPr fontId="2" type="noConversion"/>
  </si>
  <si>
    <t>Ward 5</t>
    <phoneticPr fontId="2" type="noConversion"/>
  </si>
  <si>
    <t>Ward 6</t>
    <phoneticPr fontId="2" type="noConversion"/>
  </si>
  <si>
    <t xml:space="preserve">Ward 7 </t>
    <phoneticPr fontId="2" type="noConversion"/>
  </si>
  <si>
    <t>Ward 8</t>
    <phoneticPr fontId="2" type="noConversion"/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</si>
</sst>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.00%"/>
    <numFmt numFmtId="166" formatCode="0.00%"/>
    <numFmt numFmtId="167" formatCode="0.00%"/>
  </numFmts>
  <fonts count="3">
    <font>
      <sz val="14"/>
      <name val="Calibri"/>
    </font>
    <font>
      <b/>
      <sz val="14"/>
      <name val="Calibri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51"/>
  <sheetViews>
    <sheetView tabSelected="1" workbookViewId="0">
      <selection activeCell="D29" sqref="D29"/>
    </sheetView>
  </sheetViews>
  <sheetFormatPr baseColWidth="10" defaultRowHeight="18"/>
  <cols>
    <col min="3" max="3" width="11.5703125" customWidth="1"/>
    <col min="4" max="4" width="13.7109375" bestFit="1" customWidth="1"/>
    <col min="5" max="5" width="14.5703125" bestFit="1" customWidth="1"/>
    <col min="7" max="7" width="11.85546875" customWidth="1"/>
    <col min="8" max="8" width="12.140625" customWidth="1"/>
  </cols>
  <sheetData>
    <row r="1" spans="1:11" s="1" customFormat="1">
      <c r="A1" s="1" t="s">
        <v>4</v>
      </c>
      <c r="B1" s="1" t="s">
        <v>3</v>
      </c>
      <c r="C1" s="1" t="s">
        <v>5</v>
      </c>
      <c r="D1" s="1" t="s">
        <v>6</v>
      </c>
      <c r="E1" s="1" t="s">
        <v>51</v>
      </c>
      <c r="F1" s="1" t="s">
        <v>44</v>
      </c>
      <c r="G1" s="1" t="s">
        <v>45</v>
      </c>
      <c r="H1" s="1" t="s">
        <v>46</v>
      </c>
      <c r="I1" s="1" t="s">
        <v>48</v>
      </c>
      <c r="J1" s="1" t="s">
        <v>49</v>
      </c>
      <c r="K1" s="1" t="s">
        <v>50</v>
      </c>
    </row>
    <row r="2" spans="1:11">
      <c r="A2" t="s">
        <v>7</v>
      </c>
      <c r="B2">
        <v>9</v>
      </c>
      <c r="C2">
        <v>2</v>
      </c>
      <c r="D2">
        <v>8</v>
      </c>
      <c r="F2">
        <v>7</v>
      </c>
      <c r="G2">
        <v>2</v>
      </c>
      <c r="H2">
        <v>2</v>
      </c>
      <c r="I2">
        <v>7</v>
      </c>
      <c r="J2">
        <v>4</v>
      </c>
      <c r="K2">
        <v>0</v>
      </c>
    </row>
    <row r="3" spans="1:11">
      <c r="A3" t="s">
        <v>8</v>
      </c>
      <c r="B3">
        <v>11</v>
      </c>
      <c r="C3">
        <v>0</v>
      </c>
      <c r="D3">
        <v>6</v>
      </c>
      <c r="F3">
        <v>6</v>
      </c>
      <c r="G3">
        <v>3</v>
      </c>
      <c r="H3">
        <v>2</v>
      </c>
      <c r="I3">
        <v>6</v>
      </c>
      <c r="J3">
        <v>5</v>
      </c>
      <c r="K3">
        <v>0</v>
      </c>
    </row>
    <row r="4" spans="1:11">
      <c r="A4" t="s">
        <v>9</v>
      </c>
      <c r="B4">
        <v>6</v>
      </c>
      <c r="C4">
        <v>2</v>
      </c>
      <c r="D4">
        <v>6</v>
      </c>
      <c r="F4">
        <v>5</v>
      </c>
      <c r="G4">
        <v>2</v>
      </c>
      <c r="H4">
        <v>1</v>
      </c>
      <c r="I4">
        <v>7</v>
      </c>
      <c r="J4">
        <v>1</v>
      </c>
      <c r="K4">
        <v>0</v>
      </c>
    </row>
    <row r="5" spans="1:11">
      <c r="A5" t="s">
        <v>10</v>
      </c>
      <c r="B5">
        <v>5</v>
      </c>
      <c r="C5">
        <v>1</v>
      </c>
      <c r="D5">
        <v>3</v>
      </c>
      <c r="E5" s="1">
        <f>SUM(D2:D5)</f>
        <v>23</v>
      </c>
      <c r="F5">
        <v>5</v>
      </c>
      <c r="G5">
        <v>1</v>
      </c>
      <c r="H5">
        <v>0</v>
      </c>
      <c r="I5">
        <v>6</v>
      </c>
      <c r="J5">
        <v>0</v>
      </c>
      <c r="K5">
        <v>0</v>
      </c>
    </row>
    <row r="6" spans="1:11">
      <c r="A6" t="s">
        <v>11</v>
      </c>
      <c r="B6">
        <v>6</v>
      </c>
      <c r="C6">
        <v>0</v>
      </c>
      <c r="D6">
        <v>0</v>
      </c>
      <c r="F6">
        <v>6</v>
      </c>
      <c r="G6">
        <v>0</v>
      </c>
      <c r="H6">
        <v>0</v>
      </c>
      <c r="I6">
        <v>6</v>
      </c>
      <c r="J6">
        <v>0</v>
      </c>
      <c r="K6">
        <v>0</v>
      </c>
    </row>
    <row r="7" spans="1:11">
      <c r="A7" t="s">
        <v>12</v>
      </c>
      <c r="B7">
        <v>9</v>
      </c>
      <c r="C7">
        <v>0</v>
      </c>
      <c r="D7">
        <v>1</v>
      </c>
      <c r="F7">
        <v>8</v>
      </c>
      <c r="G7">
        <v>1</v>
      </c>
      <c r="H7">
        <v>0</v>
      </c>
      <c r="I7">
        <v>7</v>
      </c>
      <c r="J7">
        <v>2</v>
      </c>
      <c r="K7">
        <v>0</v>
      </c>
    </row>
    <row r="8" spans="1:11">
      <c r="A8" t="s">
        <v>13</v>
      </c>
      <c r="B8">
        <v>4</v>
      </c>
      <c r="C8">
        <v>0</v>
      </c>
      <c r="D8">
        <v>1</v>
      </c>
      <c r="F8">
        <v>1</v>
      </c>
      <c r="G8">
        <v>2</v>
      </c>
      <c r="H8">
        <v>1</v>
      </c>
      <c r="I8">
        <v>0</v>
      </c>
      <c r="J8">
        <v>3</v>
      </c>
      <c r="K8">
        <v>1</v>
      </c>
    </row>
    <row r="9" spans="1:11">
      <c r="A9" t="s">
        <v>14</v>
      </c>
      <c r="B9">
        <v>1</v>
      </c>
      <c r="C9">
        <v>1</v>
      </c>
      <c r="D9">
        <v>2</v>
      </c>
      <c r="F9">
        <v>2</v>
      </c>
      <c r="G9">
        <v>0</v>
      </c>
      <c r="H9">
        <v>0</v>
      </c>
      <c r="I9">
        <v>2</v>
      </c>
      <c r="J9">
        <v>0</v>
      </c>
      <c r="K9">
        <v>0</v>
      </c>
    </row>
    <row r="10" spans="1:11">
      <c r="A10" t="s">
        <v>15</v>
      </c>
      <c r="B10">
        <v>7</v>
      </c>
      <c r="C10">
        <v>0</v>
      </c>
      <c r="D10">
        <v>2</v>
      </c>
      <c r="F10">
        <v>7</v>
      </c>
      <c r="G10">
        <v>0</v>
      </c>
      <c r="H10">
        <v>0</v>
      </c>
      <c r="I10">
        <v>7</v>
      </c>
      <c r="J10">
        <v>0</v>
      </c>
      <c r="K10">
        <v>0</v>
      </c>
    </row>
    <row r="11" spans="1:11">
      <c r="A11" t="s">
        <v>16</v>
      </c>
      <c r="B11">
        <v>4</v>
      </c>
      <c r="C11">
        <v>2</v>
      </c>
      <c r="D11">
        <v>4</v>
      </c>
      <c r="E11" s="1">
        <f>SUM(D6:D11)</f>
        <v>10</v>
      </c>
      <c r="F11">
        <v>5</v>
      </c>
      <c r="G11">
        <v>1</v>
      </c>
      <c r="H11">
        <v>0</v>
      </c>
      <c r="I11">
        <v>6</v>
      </c>
      <c r="J11">
        <v>0</v>
      </c>
      <c r="K11">
        <v>0</v>
      </c>
    </row>
    <row r="12" spans="1:11">
      <c r="A12" t="s">
        <v>17</v>
      </c>
      <c r="B12">
        <v>5</v>
      </c>
      <c r="C12">
        <v>0</v>
      </c>
      <c r="D12">
        <v>3</v>
      </c>
      <c r="F12">
        <v>4</v>
      </c>
      <c r="G12">
        <v>1</v>
      </c>
      <c r="H12">
        <v>0</v>
      </c>
      <c r="I12">
        <v>4</v>
      </c>
      <c r="J12">
        <v>1</v>
      </c>
      <c r="K12">
        <v>0</v>
      </c>
    </row>
    <row r="13" spans="1:11">
      <c r="A13" t="s">
        <v>18</v>
      </c>
      <c r="B13">
        <v>9</v>
      </c>
      <c r="C13">
        <v>0</v>
      </c>
      <c r="D13">
        <v>2</v>
      </c>
      <c r="F13">
        <v>8</v>
      </c>
      <c r="G13">
        <v>1</v>
      </c>
      <c r="H13">
        <v>0</v>
      </c>
      <c r="I13">
        <v>6</v>
      </c>
      <c r="J13">
        <v>3</v>
      </c>
      <c r="K13">
        <v>0</v>
      </c>
    </row>
    <row r="14" spans="1:11">
      <c r="A14" t="s">
        <v>19</v>
      </c>
      <c r="B14">
        <v>8</v>
      </c>
      <c r="C14">
        <v>1</v>
      </c>
      <c r="D14">
        <v>2</v>
      </c>
      <c r="F14">
        <v>6</v>
      </c>
      <c r="G14">
        <v>3</v>
      </c>
      <c r="H14">
        <v>0</v>
      </c>
      <c r="I14">
        <v>8</v>
      </c>
      <c r="J14">
        <v>1</v>
      </c>
      <c r="K14">
        <v>0</v>
      </c>
    </row>
    <row r="15" spans="1:11">
      <c r="A15" t="s">
        <v>20</v>
      </c>
      <c r="B15">
        <v>5</v>
      </c>
      <c r="C15">
        <v>0</v>
      </c>
      <c r="D15">
        <v>1</v>
      </c>
      <c r="F15">
        <v>3</v>
      </c>
      <c r="G15">
        <v>2</v>
      </c>
      <c r="H15">
        <v>0</v>
      </c>
      <c r="I15">
        <v>3</v>
      </c>
      <c r="J15">
        <v>2</v>
      </c>
      <c r="K15">
        <v>0</v>
      </c>
    </row>
    <row r="16" spans="1:11">
      <c r="A16" t="s">
        <v>21</v>
      </c>
      <c r="B16">
        <v>7</v>
      </c>
      <c r="C16">
        <v>0</v>
      </c>
      <c r="D16">
        <v>4</v>
      </c>
      <c r="F16">
        <v>6</v>
      </c>
      <c r="G16">
        <v>1</v>
      </c>
      <c r="H16">
        <v>0</v>
      </c>
      <c r="I16">
        <v>6</v>
      </c>
      <c r="J16">
        <v>1</v>
      </c>
      <c r="K16">
        <v>0</v>
      </c>
    </row>
    <row r="17" spans="1:11">
      <c r="A17" t="s">
        <v>22</v>
      </c>
      <c r="B17">
        <v>7</v>
      </c>
      <c r="C17">
        <v>0</v>
      </c>
      <c r="D17">
        <v>1</v>
      </c>
      <c r="E17" s="1">
        <f>SUM(D12:D17)</f>
        <v>13</v>
      </c>
      <c r="F17">
        <v>5</v>
      </c>
      <c r="G17">
        <v>2</v>
      </c>
      <c r="H17">
        <v>0</v>
      </c>
      <c r="I17">
        <v>5</v>
      </c>
      <c r="J17">
        <v>1</v>
      </c>
      <c r="K17">
        <v>1</v>
      </c>
    </row>
    <row r="18" spans="1:11">
      <c r="A18" t="s">
        <v>23</v>
      </c>
      <c r="B18">
        <v>8</v>
      </c>
      <c r="C18">
        <v>0</v>
      </c>
      <c r="D18">
        <v>1</v>
      </c>
      <c r="F18">
        <v>8</v>
      </c>
      <c r="G18">
        <v>0</v>
      </c>
      <c r="H18">
        <v>0</v>
      </c>
      <c r="I18">
        <v>6</v>
      </c>
      <c r="J18">
        <v>2</v>
      </c>
      <c r="K18">
        <v>0</v>
      </c>
    </row>
    <row r="19" spans="1:11">
      <c r="A19" t="s">
        <v>24</v>
      </c>
      <c r="B19">
        <v>8</v>
      </c>
      <c r="C19">
        <v>1</v>
      </c>
      <c r="D19">
        <v>4</v>
      </c>
      <c r="F19">
        <v>6</v>
      </c>
      <c r="G19">
        <v>2</v>
      </c>
      <c r="H19">
        <v>1</v>
      </c>
      <c r="I19">
        <v>7</v>
      </c>
      <c r="J19">
        <v>2</v>
      </c>
      <c r="K19">
        <v>0</v>
      </c>
    </row>
    <row r="20" spans="1:11">
      <c r="A20" t="s">
        <v>25</v>
      </c>
      <c r="B20">
        <v>10</v>
      </c>
      <c r="C20">
        <v>0</v>
      </c>
      <c r="D20">
        <v>3</v>
      </c>
      <c r="F20">
        <v>8</v>
      </c>
      <c r="G20">
        <v>2</v>
      </c>
      <c r="H20">
        <v>0</v>
      </c>
      <c r="I20">
        <v>5</v>
      </c>
      <c r="J20">
        <v>4</v>
      </c>
      <c r="K20">
        <v>1</v>
      </c>
    </row>
    <row r="21" spans="1:11">
      <c r="A21" t="s">
        <v>26</v>
      </c>
      <c r="B21">
        <v>5</v>
      </c>
      <c r="C21">
        <v>1</v>
      </c>
      <c r="D21">
        <v>5</v>
      </c>
      <c r="E21" s="1">
        <f>SUM(D18:D21)</f>
        <v>13</v>
      </c>
      <c r="F21">
        <v>6</v>
      </c>
      <c r="G21">
        <v>0</v>
      </c>
      <c r="H21">
        <v>0</v>
      </c>
      <c r="I21">
        <v>6</v>
      </c>
      <c r="J21">
        <v>0</v>
      </c>
      <c r="K21">
        <v>0</v>
      </c>
    </row>
    <row r="22" spans="1:11">
      <c r="A22" t="s">
        <v>27</v>
      </c>
      <c r="B22">
        <v>12</v>
      </c>
      <c r="C22">
        <v>0</v>
      </c>
      <c r="D22">
        <v>2</v>
      </c>
      <c r="F22">
        <v>9</v>
      </c>
      <c r="G22">
        <v>2</v>
      </c>
      <c r="H22">
        <v>1</v>
      </c>
      <c r="I22">
        <v>8</v>
      </c>
      <c r="J22">
        <v>3</v>
      </c>
      <c r="K22">
        <v>1</v>
      </c>
    </row>
    <row r="23" spans="1:11">
      <c r="A23" t="s">
        <v>28</v>
      </c>
      <c r="B23">
        <v>12</v>
      </c>
      <c r="C23">
        <v>0</v>
      </c>
      <c r="D23">
        <v>3</v>
      </c>
      <c r="F23">
        <v>7</v>
      </c>
      <c r="G23">
        <v>4</v>
      </c>
      <c r="H23">
        <v>1</v>
      </c>
      <c r="I23">
        <v>7</v>
      </c>
      <c r="J23">
        <v>5</v>
      </c>
      <c r="K23">
        <v>0</v>
      </c>
    </row>
    <row r="24" spans="1:11">
      <c r="A24" t="s">
        <v>29</v>
      </c>
      <c r="B24">
        <v>11</v>
      </c>
      <c r="C24">
        <v>1</v>
      </c>
      <c r="D24">
        <v>6</v>
      </c>
      <c r="E24" s="1">
        <f>SUM(D22:D24)</f>
        <v>11</v>
      </c>
      <c r="F24">
        <v>6</v>
      </c>
      <c r="G24">
        <v>6</v>
      </c>
      <c r="H24">
        <v>0</v>
      </c>
      <c r="I24">
        <v>7</v>
      </c>
      <c r="J24">
        <v>3</v>
      </c>
      <c r="K24">
        <v>2</v>
      </c>
    </row>
    <row r="25" spans="1:11">
      <c r="A25" t="s">
        <v>30</v>
      </c>
      <c r="B25">
        <v>8</v>
      </c>
      <c r="C25">
        <v>0</v>
      </c>
      <c r="D25">
        <v>5</v>
      </c>
      <c r="F25">
        <v>5</v>
      </c>
      <c r="G25">
        <v>2</v>
      </c>
      <c r="H25">
        <v>1</v>
      </c>
      <c r="I25">
        <v>6</v>
      </c>
      <c r="J25">
        <v>2</v>
      </c>
      <c r="K25">
        <v>1</v>
      </c>
    </row>
    <row r="26" spans="1:11">
      <c r="A26" t="s">
        <v>31</v>
      </c>
      <c r="B26">
        <v>10</v>
      </c>
      <c r="C26">
        <v>1</v>
      </c>
      <c r="D26">
        <v>5</v>
      </c>
      <c r="F26">
        <v>3</v>
      </c>
      <c r="G26">
        <v>6</v>
      </c>
      <c r="H26">
        <v>2</v>
      </c>
      <c r="I26">
        <v>7</v>
      </c>
      <c r="J26">
        <v>3</v>
      </c>
      <c r="K26">
        <v>0</v>
      </c>
    </row>
    <row r="27" spans="1:11">
      <c r="A27" t="s">
        <v>32</v>
      </c>
      <c r="B27">
        <v>8</v>
      </c>
      <c r="C27">
        <v>1</v>
      </c>
      <c r="D27">
        <v>3</v>
      </c>
      <c r="F27">
        <v>5</v>
      </c>
      <c r="G27">
        <v>3</v>
      </c>
      <c r="H27">
        <v>1</v>
      </c>
      <c r="I27">
        <v>9</v>
      </c>
      <c r="J27">
        <v>0</v>
      </c>
      <c r="K27">
        <v>0</v>
      </c>
    </row>
    <row r="28" spans="1:11">
      <c r="A28" t="s">
        <v>33</v>
      </c>
      <c r="B28">
        <v>7</v>
      </c>
      <c r="C28">
        <v>0</v>
      </c>
      <c r="D28">
        <v>3</v>
      </c>
      <c r="E28" s="1">
        <f>SUM(D25:D28)</f>
        <v>16</v>
      </c>
      <c r="F28">
        <v>2</v>
      </c>
      <c r="G28">
        <v>4</v>
      </c>
      <c r="H28">
        <v>1</v>
      </c>
      <c r="I28">
        <v>4</v>
      </c>
      <c r="J28">
        <v>3</v>
      </c>
      <c r="K28">
        <v>0</v>
      </c>
    </row>
    <row r="29" spans="1:11">
      <c r="A29" t="s">
        <v>34</v>
      </c>
      <c r="B29">
        <v>7</v>
      </c>
      <c r="C29">
        <v>0</v>
      </c>
      <c r="D29">
        <v>6</v>
      </c>
      <c r="F29">
        <v>6</v>
      </c>
      <c r="G29">
        <v>0</v>
      </c>
      <c r="H29">
        <v>1</v>
      </c>
      <c r="I29">
        <v>6</v>
      </c>
      <c r="J29">
        <v>1</v>
      </c>
      <c r="K29">
        <v>0</v>
      </c>
    </row>
    <row r="30" spans="1:11">
      <c r="A30" t="s">
        <v>35</v>
      </c>
      <c r="B30">
        <v>7</v>
      </c>
      <c r="C30">
        <v>0</v>
      </c>
      <c r="D30">
        <v>2</v>
      </c>
      <c r="F30">
        <v>5</v>
      </c>
      <c r="G30">
        <v>2</v>
      </c>
      <c r="H30">
        <v>0</v>
      </c>
      <c r="I30">
        <v>6</v>
      </c>
      <c r="J30">
        <v>1</v>
      </c>
      <c r="K30">
        <v>0</v>
      </c>
    </row>
    <row r="31" spans="1:11">
      <c r="A31" t="s">
        <v>36</v>
      </c>
      <c r="B31">
        <v>7</v>
      </c>
      <c r="C31">
        <v>0</v>
      </c>
      <c r="D31">
        <v>2</v>
      </c>
      <c r="F31">
        <v>6</v>
      </c>
      <c r="G31">
        <v>1</v>
      </c>
      <c r="H31">
        <v>0</v>
      </c>
      <c r="I31">
        <v>6</v>
      </c>
      <c r="J31">
        <v>1</v>
      </c>
      <c r="K31">
        <v>0</v>
      </c>
    </row>
    <row r="32" spans="1:11">
      <c r="A32" t="s">
        <v>37</v>
      </c>
      <c r="B32">
        <v>7</v>
      </c>
      <c r="C32">
        <v>0</v>
      </c>
      <c r="D32">
        <v>4</v>
      </c>
      <c r="F32">
        <v>4</v>
      </c>
      <c r="G32">
        <v>3</v>
      </c>
      <c r="H32">
        <v>0</v>
      </c>
      <c r="I32">
        <v>5</v>
      </c>
      <c r="J32">
        <v>2</v>
      </c>
      <c r="K32">
        <v>0</v>
      </c>
    </row>
    <row r="33" spans="1:11">
      <c r="A33" t="s">
        <v>38</v>
      </c>
      <c r="B33">
        <v>7</v>
      </c>
      <c r="C33">
        <v>0</v>
      </c>
      <c r="D33">
        <v>2</v>
      </c>
      <c r="E33" s="1">
        <f>SUM(D29:D33)</f>
        <v>16</v>
      </c>
      <c r="F33">
        <v>5</v>
      </c>
      <c r="G33">
        <v>2</v>
      </c>
      <c r="H33">
        <v>0</v>
      </c>
      <c r="I33">
        <v>2</v>
      </c>
      <c r="J33">
        <v>5</v>
      </c>
      <c r="K33">
        <v>0</v>
      </c>
    </row>
    <row r="34" spans="1:11">
      <c r="A34" t="s">
        <v>39</v>
      </c>
      <c r="B34">
        <v>7</v>
      </c>
      <c r="C34">
        <v>0</v>
      </c>
      <c r="D34">
        <v>1</v>
      </c>
      <c r="F34">
        <v>6</v>
      </c>
      <c r="G34">
        <v>1</v>
      </c>
      <c r="H34">
        <v>0</v>
      </c>
      <c r="I34">
        <v>4</v>
      </c>
      <c r="J34">
        <v>3</v>
      </c>
      <c r="K34">
        <v>0</v>
      </c>
    </row>
    <row r="35" spans="1:11">
      <c r="A35" t="s">
        <v>40</v>
      </c>
      <c r="B35">
        <v>7</v>
      </c>
      <c r="C35">
        <v>0</v>
      </c>
      <c r="D35">
        <v>2</v>
      </c>
      <c r="F35">
        <v>3</v>
      </c>
      <c r="G35">
        <v>4</v>
      </c>
      <c r="H35">
        <v>0</v>
      </c>
      <c r="I35">
        <v>5</v>
      </c>
      <c r="J35">
        <v>2</v>
      </c>
      <c r="K35">
        <v>0</v>
      </c>
    </row>
    <row r="36" spans="1:11">
      <c r="A36" t="s">
        <v>41</v>
      </c>
      <c r="B36">
        <v>5</v>
      </c>
      <c r="C36">
        <v>2</v>
      </c>
      <c r="D36">
        <v>2</v>
      </c>
      <c r="F36">
        <v>4</v>
      </c>
      <c r="G36">
        <v>3</v>
      </c>
      <c r="H36">
        <v>0</v>
      </c>
      <c r="I36">
        <v>5</v>
      </c>
      <c r="J36">
        <v>2</v>
      </c>
      <c r="K36">
        <v>0</v>
      </c>
    </row>
    <row r="37" spans="1:11">
      <c r="A37" t="s">
        <v>42</v>
      </c>
      <c r="B37">
        <v>5</v>
      </c>
      <c r="C37">
        <v>2</v>
      </c>
      <c r="D37">
        <v>4</v>
      </c>
      <c r="F37">
        <v>6</v>
      </c>
      <c r="G37">
        <v>1</v>
      </c>
      <c r="H37">
        <v>0</v>
      </c>
      <c r="I37">
        <v>5</v>
      </c>
      <c r="J37">
        <v>2</v>
      </c>
      <c r="K37">
        <v>0</v>
      </c>
    </row>
    <row r="38" spans="1:11">
      <c r="A38" t="s">
        <v>43</v>
      </c>
      <c r="B38">
        <v>6</v>
      </c>
      <c r="C38">
        <v>1</v>
      </c>
      <c r="D38">
        <v>3</v>
      </c>
      <c r="E38" s="1">
        <f>SUM(D34:D38)</f>
        <v>12</v>
      </c>
      <c r="F38">
        <v>5</v>
      </c>
      <c r="G38">
        <v>1</v>
      </c>
      <c r="H38">
        <v>1</v>
      </c>
      <c r="I38">
        <v>7</v>
      </c>
      <c r="J38">
        <v>0</v>
      </c>
      <c r="K38">
        <v>0</v>
      </c>
    </row>
    <row r="39" spans="1:11">
      <c r="A39" s="1" t="s">
        <v>47</v>
      </c>
      <c r="B39" s="1">
        <f>SUM(B2:B38)</f>
        <v>267</v>
      </c>
      <c r="C39" s="1">
        <f t="shared" ref="C39:H39" si="0">SUM(C2:C38)</f>
        <v>19</v>
      </c>
      <c r="D39" s="1">
        <f t="shared" si="0"/>
        <v>114</v>
      </c>
      <c r="E39" s="1"/>
      <c r="F39" s="1">
        <f t="shared" si="0"/>
        <v>199</v>
      </c>
      <c r="G39" s="1">
        <f t="shared" si="0"/>
        <v>71</v>
      </c>
      <c r="H39" s="1">
        <f t="shared" si="0"/>
        <v>16</v>
      </c>
      <c r="I39" s="1">
        <f>SUM(I2:I38)</f>
        <v>209</v>
      </c>
      <c r="J39" s="1">
        <f>SUM(J2:J38)</f>
        <v>70</v>
      </c>
      <c r="K39" s="1">
        <f>SUM(K2:K38)</f>
        <v>7</v>
      </c>
    </row>
    <row r="40" spans="1:11">
      <c r="B40" s="1" t="s">
        <v>3</v>
      </c>
      <c r="C40" s="1" t="s">
        <v>5</v>
      </c>
      <c r="D40" s="1" t="s">
        <v>6</v>
      </c>
      <c r="E40" s="1"/>
      <c r="F40" s="1" t="s">
        <v>44</v>
      </c>
      <c r="G40" s="1" t="s">
        <v>45</v>
      </c>
      <c r="H40" s="1" t="s">
        <v>46</v>
      </c>
      <c r="I40" s="1" t="s">
        <v>44</v>
      </c>
      <c r="J40" s="1" t="s">
        <v>45</v>
      </c>
      <c r="K40" s="1" t="s">
        <v>46</v>
      </c>
    </row>
    <row r="41" spans="1:11">
      <c r="C41">
        <f>B39+C39</f>
        <v>286</v>
      </c>
      <c r="D41" s="2">
        <f>D39/(B39+C39)</f>
        <v>0.39860139860139859</v>
      </c>
      <c r="E41" s="2"/>
      <c r="F41" s="2">
        <f>F39/(B39+C39)</f>
        <v>0.69580419580419584</v>
      </c>
      <c r="G41" s="2">
        <f>G39/(B39+C39)</f>
        <v>0.24825174825174826</v>
      </c>
      <c r="H41" s="2">
        <f>H39/(B39+C39)</f>
        <v>5.5944055944055944E-2</v>
      </c>
      <c r="I41" s="3">
        <f>(I39)/286</f>
        <v>0.73076923076923073</v>
      </c>
      <c r="J41" s="3">
        <f>J39/286</f>
        <v>0.24475524475524477</v>
      </c>
      <c r="K41" s="3">
        <f>K39/286</f>
        <v>2.4475524475524476E-2</v>
      </c>
    </row>
    <row r="45" spans="1:11">
      <c r="C45" t="s">
        <v>52</v>
      </c>
      <c r="D45" t="s">
        <v>55</v>
      </c>
      <c r="E45" t="s">
        <v>56</v>
      </c>
      <c r="F45" t="s">
        <v>57</v>
      </c>
      <c r="G45" t="s">
        <v>58</v>
      </c>
      <c r="H45" t="s">
        <v>59</v>
      </c>
      <c r="I45" t="s">
        <v>60</v>
      </c>
      <c r="J45" t="s">
        <v>61</v>
      </c>
    </row>
    <row r="46" spans="1:11">
      <c r="B46" t="s">
        <v>53</v>
      </c>
      <c r="C46">
        <f>SUM(B2:C5)</f>
        <v>36</v>
      </c>
      <c r="D46">
        <f>SUM(B6:C11)</f>
        <v>34</v>
      </c>
      <c r="E46">
        <f>SUM(B12:C17)</f>
        <v>42</v>
      </c>
      <c r="F46">
        <f>SUM(B18:C21)</f>
        <v>33</v>
      </c>
      <c r="G46">
        <f>SUM(B22:C24)</f>
        <v>36</v>
      </c>
      <c r="H46">
        <f>SUM(B25:C28)</f>
        <v>35</v>
      </c>
      <c r="I46">
        <f>SUM(B29:C33)</f>
        <v>35</v>
      </c>
      <c r="J46">
        <f>SUM(B34:C38)</f>
        <v>35</v>
      </c>
    </row>
    <row r="47" spans="1:11">
      <c r="B47" t="s">
        <v>54</v>
      </c>
      <c r="C47">
        <f>E5</f>
        <v>23</v>
      </c>
      <c r="D47">
        <f>E11</f>
        <v>10</v>
      </c>
      <c r="E47">
        <f>E17</f>
        <v>13</v>
      </c>
      <c r="F47">
        <f>E21</f>
        <v>13</v>
      </c>
      <c r="G47">
        <f>E24</f>
        <v>11</v>
      </c>
      <c r="H47">
        <f>E28</f>
        <v>16</v>
      </c>
      <c r="I47">
        <f>E33</f>
        <v>16</v>
      </c>
      <c r="J47">
        <f>E38</f>
        <v>12</v>
      </c>
    </row>
    <row r="48" spans="1:11">
      <c r="C48" s="4">
        <f>C47/C46</f>
        <v>0.63888888888888884</v>
      </c>
      <c r="D48" s="4">
        <f t="shared" ref="D48:J48" si="1">D47/D46</f>
        <v>0.29411764705882354</v>
      </c>
      <c r="E48" s="4">
        <f t="shared" si="1"/>
        <v>0.30952380952380953</v>
      </c>
      <c r="F48" s="4">
        <f t="shared" si="1"/>
        <v>0.39393939393939392</v>
      </c>
      <c r="G48" s="4">
        <f t="shared" si="1"/>
        <v>0.30555555555555558</v>
      </c>
      <c r="H48" s="4">
        <f t="shared" si="1"/>
        <v>0.45714285714285713</v>
      </c>
      <c r="I48" s="4">
        <f t="shared" si="1"/>
        <v>0.45714285714285713</v>
      </c>
      <c r="J48" s="4">
        <f t="shared" si="1"/>
        <v>0.34285714285714286</v>
      </c>
    </row>
    <row r="49" spans="2:10">
      <c r="B49" t="s">
        <v>0</v>
      </c>
      <c r="C49">
        <f>SUM(F2:F5)</f>
        <v>23</v>
      </c>
      <c r="D49">
        <f>SUM(F6:F11)</f>
        <v>29</v>
      </c>
      <c r="E49">
        <f>SUM(F12:F17)</f>
        <v>32</v>
      </c>
      <c r="F49">
        <f>SUM(F18:F21)</f>
        <v>28</v>
      </c>
      <c r="G49">
        <f>SUM(F22:F24)</f>
        <v>22</v>
      </c>
      <c r="H49">
        <f>SUM(F25:F28)</f>
        <v>15</v>
      </c>
      <c r="I49">
        <f>SUM(F29:F33)</f>
        <v>26</v>
      </c>
      <c r="J49">
        <f>SUM(F34:F38)</f>
        <v>24</v>
      </c>
    </row>
    <row r="50" spans="2:10">
      <c r="B50" t="s">
        <v>1</v>
      </c>
      <c r="C50">
        <f>SUM(G2:G5)</f>
        <v>8</v>
      </c>
      <c r="D50">
        <f>SUM(G6:G11)</f>
        <v>4</v>
      </c>
      <c r="E50">
        <f>SUM(G12:G17)</f>
        <v>10</v>
      </c>
      <c r="F50">
        <f>SUM(G18:G21)</f>
        <v>4</v>
      </c>
      <c r="G50">
        <f>SUM(G22:G24)</f>
        <v>12</v>
      </c>
      <c r="H50">
        <f>SUM(G25:G28)</f>
        <v>15</v>
      </c>
      <c r="I50">
        <f>SUM(G29:G33)</f>
        <v>8</v>
      </c>
      <c r="J50">
        <f>SUM(G34:G38)</f>
        <v>10</v>
      </c>
    </row>
    <row r="51" spans="2:10">
      <c r="B51" t="s">
        <v>2</v>
      </c>
      <c r="C51">
        <f>SUM(H2:H5)</f>
        <v>5</v>
      </c>
      <c r="D51">
        <f>SUM(H6:H11)</f>
        <v>1</v>
      </c>
      <c r="E51">
        <f>SUM(H12:H17)</f>
        <v>0</v>
      </c>
      <c r="F51">
        <f>SUM(H18:H21)</f>
        <v>1</v>
      </c>
      <c r="G51">
        <f>SUM(H22:H24)</f>
        <v>2</v>
      </c>
      <c r="H51">
        <f>SUM(H25:H28)</f>
        <v>5</v>
      </c>
      <c r="I51">
        <f>SUM(H29:H33)</f>
        <v>1</v>
      </c>
      <c r="J51">
        <f>SUM(H34:H38)</f>
        <v>1</v>
      </c>
    </row>
  </sheetData>
  <sheetCalcPr fullCalcOnLoad="1"/>
  <phoneticPr fontId="2" type="noConversion"/>
  <pageMargins left="0.75" right="0.75" top="1" bottom="1" header="0.5" footer="0.5"/>
  <pageSetup orientation="landscape" horizontalDpi="4294967292" verticalDpi="4294967292"/>
  <colBreaks count="1" manualBreakCount="1">
    <brk id="8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Bridge</dc:creator>
  <cp:lastModifiedBy>Tom Bridge</cp:lastModifiedBy>
  <dcterms:created xsi:type="dcterms:W3CDTF">2010-11-04T03:20:18Z</dcterms:created>
  <dcterms:modified xsi:type="dcterms:W3CDTF">2010-11-04T05:55:30Z</dcterms:modified>
</cp:coreProperties>
</file>